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赛况" sheetId="1" r:id="rId1"/>
    <sheet name="积分榜" sheetId="2" r:id="rId2"/>
  </sheets>
  <calcPr calcId="144525"/>
</workbook>
</file>

<file path=xl/sharedStrings.xml><?xml version="1.0" encoding="utf-8"?>
<sst xmlns="http://schemas.openxmlformats.org/spreadsheetml/2006/main" count="50">
  <si>
    <t>2018年第七届MW杯四分之一决赛赛况</t>
  </si>
  <si>
    <t>区域</t>
  </si>
  <si>
    <t>选手码</t>
  </si>
  <si>
    <t>选手名</t>
  </si>
  <si>
    <t>评委1</t>
  </si>
  <si>
    <t>评委2</t>
  </si>
  <si>
    <t>引入评委</t>
  </si>
  <si>
    <t>重评评委</t>
  </si>
  <si>
    <t>第一轮</t>
  </si>
  <si>
    <t>第二轮</t>
  </si>
  <si>
    <t>总积分</t>
  </si>
  <si>
    <t>评委1得分</t>
  </si>
  <si>
    <t>评委2得分</t>
  </si>
  <si>
    <t>平均分</t>
  </si>
  <si>
    <t>最终得分</t>
  </si>
  <si>
    <t>1区</t>
  </si>
  <si>
    <t>1A</t>
  </si>
  <si>
    <t>TNT与爬行者</t>
  </si>
  <si>
    <t>EX我爱幽灵（总）</t>
  </si>
  <si>
    <t>天碧苑</t>
  </si>
  <si>
    <t>R大次郎</t>
  </si>
  <si>
    <t>zqh——123（总）</t>
  </si>
  <si>
    <t>未上传</t>
  </si>
  <si>
    <t>—</t>
  </si>
  <si>
    <t>1B</t>
  </si>
  <si>
    <t>巃嵸巋巚</t>
  </si>
  <si>
    <t>2区</t>
  </si>
  <si>
    <t>2A</t>
  </si>
  <si>
    <t>s小s飞s侠s</t>
  </si>
  <si>
    <t>nmnmoooh</t>
  </si>
  <si>
    <t>大爷23大买卖吗（赛）</t>
  </si>
  <si>
    <t>2B</t>
  </si>
  <si>
    <t>yjs2005219</t>
  </si>
  <si>
    <t>3区</t>
  </si>
  <si>
    <t>3A</t>
  </si>
  <si>
    <t>Fahlee_5</t>
  </si>
  <si>
    <t>马里奥奥里马</t>
  </si>
  <si>
    <t>3B</t>
  </si>
  <si>
    <t>番木瓜反抗</t>
  </si>
  <si>
    <t>4区</t>
  </si>
  <si>
    <t>4A</t>
  </si>
  <si>
    <t>大爷23大买卖吗</t>
  </si>
  <si>
    <t>bluesun0505</t>
  </si>
  <si>
    <t>LLX奶油马里奥</t>
  </si>
  <si>
    <t>4B</t>
  </si>
  <si>
    <t>xi7yang3</t>
  </si>
  <si>
    <t>比赛轮次</t>
  </si>
  <si>
    <t>比分</t>
  </si>
  <si>
    <t>分差</t>
  </si>
  <si>
    <t>总比分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</si>
</sst>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u/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12"/>
  <sheetViews>
    <sheetView tabSelected="1" workbookViewId="0">
      <selection activeCell="G25" sqref="G25"/>
    </sheetView>
  </sheetViews>
  <sheetFormatPr defaultColWidth="9" defaultRowHeight="13.5"/>
  <cols>
    <col min="2" max="2" width="4.125" customWidth="1"/>
    <col min="3" max="3" width="5.5" customWidth="1"/>
    <col min="4" max="4" width="11.25" customWidth="1"/>
    <col min="5" max="5" width="13.5" customWidth="1"/>
    <col min="6" max="6" width="15.875" customWidth="1"/>
    <col min="7" max="7" width="9.625" customWidth="1"/>
    <col min="8" max="8" width="13.5" customWidth="1"/>
    <col min="9" max="10" width="7.625" customWidth="1"/>
    <col min="11" max="11" width="5.5" customWidth="1"/>
    <col min="12" max="12" width="6.875" customWidth="1"/>
    <col min="13" max="14" width="7.625" customWidth="1"/>
    <col min="15" max="15" width="5.5" customWidth="1"/>
    <col min="16" max="16" width="6.875" customWidth="1"/>
    <col min="17" max="17" width="5.5" customWidth="1"/>
  </cols>
  <sheetData>
    <row r="2" spans="2:17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3" t="s">
        <v>6</v>
      </c>
      <c r="H3" s="3" t="s">
        <v>7</v>
      </c>
      <c r="I3" s="1" t="s">
        <v>8</v>
      </c>
      <c r="J3" s="1"/>
      <c r="K3" s="1"/>
      <c r="L3" s="1"/>
      <c r="M3" s="1" t="s">
        <v>9</v>
      </c>
      <c r="N3" s="1"/>
      <c r="O3" s="1"/>
      <c r="P3" s="1"/>
      <c r="Q3" s="1" t="s">
        <v>10</v>
      </c>
    </row>
    <row r="4" spans="2:17">
      <c r="B4" s="1"/>
      <c r="C4" s="1"/>
      <c r="D4" s="1"/>
      <c r="E4" s="1"/>
      <c r="F4" s="1"/>
      <c r="G4" s="4"/>
      <c r="H4" s="4"/>
      <c r="I4" s="1" t="s">
        <v>11</v>
      </c>
      <c r="J4" s="1" t="s">
        <v>12</v>
      </c>
      <c r="K4" s="1" t="s">
        <v>13</v>
      </c>
      <c r="L4" s="1" t="s">
        <v>14</v>
      </c>
      <c r="M4" s="1" t="s">
        <v>11</v>
      </c>
      <c r="N4" s="1" t="s">
        <v>12</v>
      </c>
      <c r="O4" s="1" t="s">
        <v>13</v>
      </c>
      <c r="P4" s="1" t="s">
        <v>14</v>
      </c>
      <c r="Q4" s="1"/>
    </row>
    <row r="5" spans="2:17"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5" t="s">
        <v>20</v>
      </c>
      <c r="H5" s="6" t="s">
        <v>21</v>
      </c>
      <c r="I5" s="6">
        <v>79.2</v>
      </c>
      <c r="J5" s="1">
        <v>78.5</v>
      </c>
      <c r="K5" s="1">
        <f>(I5+J5)/2</f>
        <v>78.85</v>
      </c>
      <c r="L5" s="1">
        <v>78.9</v>
      </c>
      <c r="M5" s="1" t="s">
        <v>22</v>
      </c>
      <c r="N5" s="1" t="s">
        <v>22</v>
      </c>
      <c r="O5" s="1" t="s">
        <v>23</v>
      </c>
      <c r="P5" s="1">
        <v>0</v>
      </c>
      <c r="Q5" s="1">
        <f>L5+P5</f>
        <v>78.9</v>
      </c>
    </row>
    <row r="6" spans="2:17">
      <c r="B6" s="1"/>
      <c r="C6" s="1" t="s">
        <v>24</v>
      </c>
      <c r="D6" s="1" t="s">
        <v>25</v>
      </c>
      <c r="E6" s="1"/>
      <c r="F6" s="1"/>
      <c r="G6" s="5"/>
      <c r="H6" s="6"/>
      <c r="I6" s="6">
        <v>99.1</v>
      </c>
      <c r="J6" s="1">
        <v>99.2</v>
      </c>
      <c r="K6" s="1">
        <f t="shared" ref="K6:K12" si="0">(I6+J6)/2</f>
        <v>99.15</v>
      </c>
      <c r="L6" s="1">
        <v>99.2</v>
      </c>
      <c r="M6" s="1">
        <v>98</v>
      </c>
      <c r="N6" s="9">
        <v>97.1</v>
      </c>
      <c r="O6" s="1">
        <f t="shared" ref="O6:O12" si="1">(M6+N6)/2</f>
        <v>97.55</v>
      </c>
      <c r="P6" s="1">
        <v>97.6</v>
      </c>
      <c r="Q6" s="1">
        <f t="shared" ref="Q6:Q12" si="2">L6+P6</f>
        <v>196.8</v>
      </c>
    </row>
    <row r="7" spans="2:17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3" t="s">
        <v>23</v>
      </c>
      <c r="H7" s="3" t="s">
        <v>23</v>
      </c>
      <c r="I7" s="1">
        <v>91.9</v>
      </c>
      <c r="J7" s="1">
        <v>95.7</v>
      </c>
      <c r="K7" s="1">
        <f t="shared" si="0"/>
        <v>93.8</v>
      </c>
      <c r="L7" s="1">
        <v>93.8</v>
      </c>
      <c r="M7" s="1">
        <v>95.5</v>
      </c>
      <c r="N7" s="1">
        <v>94.2</v>
      </c>
      <c r="O7" s="1">
        <f t="shared" si="1"/>
        <v>94.85</v>
      </c>
      <c r="P7" s="1">
        <v>94.9</v>
      </c>
      <c r="Q7" s="1">
        <f t="shared" si="2"/>
        <v>188.7</v>
      </c>
    </row>
    <row r="8" spans="2:17">
      <c r="B8" s="1"/>
      <c r="C8" s="1" t="s">
        <v>31</v>
      </c>
      <c r="D8" s="1" t="s">
        <v>32</v>
      </c>
      <c r="E8" s="1"/>
      <c r="F8" s="1"/>
      <c r="G8" s="4"/>
      <c r="H8" s="4"/>
      <c r="I8" s="1">
        <v>75.1</v>
      </c>
      <c r="J8" s="1">
        <v>74.2</v>
      </c>
      <c r="K8" s="1">
        <f t="shared" si="0"/>
        <v>74.65</v>
      </c>
      <c r="L8" s="1">
        <v>74.7</v>
      </c>
      <c r="M8" s="1">
        <v>83.1</v>
      </c>
      <c r="N8" s="1">
        <v>83.6</v>
      </c>
      <c r="O8" s="1">
        <f t="shared" si="1"/>
        <v>83.35</v>
      </c>
      <c r="P8" s="1">
        <v>83.4</v>
      </c>
      <c r="Q8" s="1">
        <f t="shared" si="2"/>
        <v>158.1</v>
      </c>
    </row>
    <row r="9" spans="2:17">
      <c r="B9" s="1" t="s">
        <v>33</v>
      </c>
      <c r="C9" s="1" t="s">
        <v>34</v>
      </c>
      <c r="D9" s="1" t="s">
        <v>20</v>
      </c>
      <c r="E9" s="1" t="s">
        <v>21</v>
      </c>
      <c r="F9" s="1" t="s">
        <v>35</v>
      </c>
      <c r="G9" s="7" t="s">
        <v>36</v>
      </c>
      <c r="H9" s="3" t="s">
        <v>23</v>
      </c>
      <c r="I9" s="9">
        <v>95.9</v>
      </c>
      <c r="J9" s="1">
        <v>92</v>
      </c>
      <c r="K9" s="1">
        <f t="shared" si="0"/>
        <v>93.95</v>
      </c>
      <c r="L9" s="1">
        <v>94</v>
      </c>
      <c r="M9" s="1">
        <v>97.6</v>
      </c>
      <c r="N9" s="1">
        <v>98.4</v>
      </c>
      <c r="O9" s="1">
        <f t="shared" si="1"/>
        <v>98</v>
      </c>
      <c r="P9" s="1">
        <v>98</v>
      </c>
      <c r="Q9" s="1">
        <f t="shared" si="2"/>
        <v>192</v>
      </c>
    </row>
    <row r="10" spans="2:17">
      <c r="B10" s="1"/>
      <c r="C10" s="1" t="s">
        <v>37</v>
      </c>
      <c r="D10" s="1" t="s">
        <v>38</v>
      </c>
      <c r="E10" s="1"/>
      <c r="F10" s="1"/>
      <c r="G10" s="8"/>
      <c r="H10" s="4"/>
      <c r="I10" s="9">
        <v>90.1</v>
      </c>
      <c r="J10" s="1">
        <v>90.4</v>
      </c>
      <c r="K10" s="1">
        <f t="shared" si="0"/>
        <v>90.25</v>
      </c>
      <c r="L10" s="1">
        <v>90.3</v>
      </c>
      <c r="M10" s="1">
        <v>85.4</v>
      </c>
      <c r="N10" s="1">
        <v>85.8</v>
      </c>
      <c r="O10" s="1">
        <f t="shared" si="1"/>
        <v>85.6</v>
      </c>
      <c r="P10" s="1">
        <v>85.6</v>
      </c>
      <c r="Q10" s="1">
        <f t="shared" si="2"/>
        <v>175.9</v>
      </c>
    </row>
    <row r="11" spans="2:17">
      <c r="B11" s="1" t="s">
        <v>39</v>
      </c>
      <c r="C11" s="1" t="s">
        <v>40</v>
      </c>
      <c r="D11" s="1" t="s">
        <v>41</v>
      </c>
      <c r="E11" s="1" t="s">
        <v>42</v>
      </c>
      <c r="F11" s="1" t="s">
        <v>43</v>
      </c>
      <c r="G11" s="7" t="s">
        <v>36</v>
      </c>
      <c r="H11" s="3" t="s">
        <v>23</v>
      </c>
      <c r="I11" s="1">
        <v>96.5</v>
      </c>
      <c r="J11" s="1">
        <v>95.6</v>
      </c>
      <c r="K11" s="1">
        <f t="shared" si="0"/>
        <v>96.05</v>
      </c>
      <c r="L11" s="1">
        <v>96.1</v>
      </c>
      <c r="M11" s="9">
        <v>96.7</v>
      </c>
      <c r="N11" s="1">
        <v>97.8</v>
      </c>
      <c r="O11" s="1">
        <f t="shared" si="1"/>
        <v>97.25</v>
      </c>
      <c r="P11" s="1">
        <v>97.3</v>
      </c>
      <c r="Q11" s="1">
        <f t="shared" si="2"/>
        <v>193.4</v>
      </c>
    </row>
    <row r="12" spans="2:17">
      <c r="B12" s="1"/>
      <c r="C12" s="1" t="s">
        <v>44</v>
      </c>
      <c r="D12" s="1" t="s">
        <v>45</v>
      </c>
      <c r="E12" s="1"/>
      <c r="F12" s="1"/>
      <c r="G12" s="8"/>
      <c r="H12" s="4"/>
      <c r="I12" s="1" t="s">
        <v>22</v>
      </c>
      <c r="J12" s="1" t="s">
        <v>22</v>
      </c>
      <c r="K12" s="1" t="s">
        <v>23</v>
      </c>
      <c r="L12" s="1">
        <v>0</v>
      </c>
      <c r="M12" s="1" t="s">
        <v>22</v>
      </c>
      <c r="N12" s="1" t="s">
        <v>22</v>
      </c>
      <c r="O12" s="1" t="s">
        <v>23</v>
      </c>
      <c r="P12" s="1">
        <v>0</v>
      </c>
      <c r="Q12" s="1">
        <f t="shared" si="2"/>
        <v>0</v>
      </c>
    </row>
  </sheetData>
  <mergeCells count="31">
    <mergeCell ref="B2:Q2"/>
    <mergeCell ref="I3:L3"/>
    <mergeCell ref="M3:P3"/>
    <mergeCell ref="B3:B4"/>
    <mergeCell ref="B5:B6"/>
    <mergeCell ref="B7:B8"/>
    <mergeCell ref="B9:B10"/>
    <mergeCell ref="B11:B12"/>
    <mergeCell ref="C3:C4"/>
    <mergeCell ref="D3:D4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  <mergeCell ref="Q3:Q4"/>
  </mergeCells>
  <pageMargins left="0.75" right="0.75" top="1" bottom="1" header="0.509027777777778" footer="0.509027777777778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0"/>
  <sheetViews>
    <sheetView workbookViewId="0">
      <selection activeCell="H31" sqref="H31"/>
    </sheetView>
  </sheetViews>
  <sheetFormatPr defaultColWidth="9" defaultRowHeight="13.5"/>
  <cols>
    <col min="2" max="2" width="6.875" customWidth="1"/>
    <col min="3" max="3" width="11.25" customWidth="1"/>
    <col min="4" max="4" width="5.5" customWidth="1"/>
    <col min="5" max="5" width="5.125" customWidth="1"/>
    <col min="6" max="6" width="5.875" customWidth="1"/>
    <col min="7" max="7" width="5.125" customWidth="1"/>
    <col min="8" max="8" width="5.5" customWidth="1"/>
    <col min="9" max="9" width="8.375" customWidth="1"/>
  </cols>
  <sheetData>
    <row r="2" spans="2:9">
      <c r="B2" s="1" t="s">
        <v>46</v>
      </c>
      <c r="C2" s="1" t="s">
        <v>3</v>
      </c>
      <c r="D2" s="1" t="s">
        <v>2</v>
      </c>
      <c r="E2" s="1" t="s">
        <v>47</v>
      </c>
      <c r="F2" s="1" t="s">
        <v>48</v>
      </c>
      <c r="G2" s="1" t="s">
        <v>47</v>
      </c>
      <c r="H2" s="1" t="s">
        <v>2</v>
      </c>
      <c r="I2" s="1" t="s">
        <v>3</v>
      </c>
    </row>
    <row r="3" spans="2:9">
      <c r="B3" s="1" t="s">
        <v>8</v>
      </c>
      <c r="C3" s="1" t="s">
        <v>17</v>
      </c>
      <c r="D3" s="1" t="s">
        <v>16</v>
      </c>
      <c r="E3" s="1">
        <v>78.9</v>
      </c>
      <c r="F3" s="1">
        <f t="shared" ref="F3:F9" si="0">E3-G3</f>
        <v>-20.3</v>
      </c>
      <c r="G3" s="1">
        <v>99.2</v>
      </c>
      <c r="H3" s="1" t="s">
        <v>24</v>
      </c>
      <c r="I3" s="1" t="s">
        <v>25</v>
      </c>
    </row>
    <row r="4" spans="2:9">
      <c r="B4" s="1" t="s">
        <v>9</v>
      </c>
      <c r="C4" s="1" t="s">
        <v>17</v>
      </c>
      <c r="D4" s="1" t="s">
        <v>16</v>
      </c>
      <c r="E4" s="1">
        <v>0</v>
      </c>
      <c r="F4" s="1">
        <f t="shared" si="0"/>
        <v>-97.6</v>
      </c>
      <c r="G4" s="1">
        <v>97.6</v>
      </c>
      <c r="H4" s="1" t="s">
        <v>24</v>
      </c>
      <c r="I4" s="1" t="s">
        <v>25</v>
      </c>
    </row>
    <row r="5" spans="2:9">
      <c r="B5" s="1" t="s">
        <v>49</v>
      </c>
      <c r="C5" s="1" t="s">
        <v>17</v>
      </c>
      <c r="D5" s="1" t="s">
        <v>16</v>
      </c>
      <c r="E5" s="1">
        <f>E3+E4</f>
        <v>78.9</v>
      </c>
      <c r="F5" s="1">
        <f>F3+F4</f>
        <v>-117.9</v>
      </c>
      <c r="G5" s="1">
        <f>G3+G4</f>
        <v>196.8</v>
      </c>
      <c r="H5" s="1" t="s">
        <v>24</v>
      </c>
      <c r="I5" s="1" t="s">
        <v>25</v>
      </c>
    </row>
    <row r="6" spans="2:9">
      <c r="B6" s="2"/>
      <c r="C6" s="2"/>
      <c r="D6" s="2"/>
      <c r="E6" s="2"/>
      <c r="F6" s="2"/>
      <c r="G6" s="2"/>
      <c r="H6" s="2"/>
      <c r="I6" s="2"/>
    </row>
    <row r="7" spans="2:9">
      <c r="B7" s="1" t="s">
        <v>46</v>
      </c>
      <c r="C7" s="1" t="s">
        <v>3</v>
      </c>
      <c r="D7" s="1" t="s">
        <v>2</v>
      </c>
      <c r="E7" s="1" t="s">
        <v>47</v>
      </c>
      <c r="F7" s="1" t="s">
        <v>48</v>
      </c>
      <c r="G7" s="1" t="s">
        <v>47</v>
      </c>
      <c r="H7" s="1" t="s">
        <v>2</v>
      </c>
      <c r="I7" s="1" t="s">
        <v>3</v>
      </c>
    </row>
    <row r="8" spans="2:9">
      <c r="B8" s="1" t="s">
        <v>8</v>
      </c>
      <c r="C8" s="1" t="s">
        <v>28</v>
      </c>
      <c r="D8" s="1" t="s">
        <v>27</v>
      </c>
      <c r="E8" s="1">
        <v>93.8</v>
      </c>
      <c r="F8" s="1">
        <f t="shared" si="0"/>
        <v>19.1</v>
      </c>
      <c r="G8" s="1">
        <v>74.7</v>
      </c>
      <c r="H8" s="1" t="s">
        <v>31</v>
      </c>
      <c r="I8" s="1" t="s">
        <v>32</v>
      </c>
    </row>
    <row r="9" spans="2:9">
      <c r="B9" s="1" t="s">
        <v>9</v>
      </c>
      <c r="C9" s="1" t="s">
        <v>28</v>
      </c>
      <c r="D9" s="1" t="s">
        <v>27</v>
      </c>
      <c r="E9" s="1">
        <v>94.9</v>
      </c>
      <c r="F9" s="1">
        <f t="shared" si="0"/>
        <v>11.5</v>
      </c>
      <c r="G9" s="1">
        <v>83.4</v>
      </c>
      <c r="H9" s="1" t="s">
        <v>31</v>
      </c>
      <c r="I9" s="1" t="s">
        <v>32</v>
      </c>
    </row>
    <row r="10" spans="2:9">
      <c r="B10" s="1" t="s">
        <v>49</v>
      </c>
      <c r="C10" s="1" t="s">
        <v>28</v>
      </c>
      <c r="D10" s="1" t="s">
        <v>27</v>
      </c>
      <c r="E10" s="1">
        <f>E8+E9</f>
        <v>188.7</v>
      </c>
      <c r="F10" s="1">
        <f>F8+F9</f>
        <v>30.6</v>
      </c>
      <c r="G10" s="1">
        <f>G8+G9</f>
        <v>158.1</v>
      </c>
      <c r="H10" s="1" t="s">
        <v>31</v>
      </c>
      <c r="I10" s="1" t="s">
        <v>32</v>
      </c>
    </row>
    <row r="11" spans="2:9">
      <c r="B11" s="2"/>
      <c r="C11" s="2"/>
      <c r="D11" s="2"/>
      <c r="E11" s="2"/>
      <c r="F11" s="2"/>
      <c r="G11" s="2"/>
      <c r="H11" s="2"/>
      <c r="I11" s="2"/>
    </row>
    <row r="12" spans="2:9">
      <c r="B12" s="1" t="s">
        <v>46</v>
      </c>
      <c r="C12" s="1" t="s">
        <v>3</v>
      </c>
      <c r="D12" s="1" t="s">
        <v>2</v>
      </c>
      <c r="E12" s="1" t="s">
        <v>47</v>
      </c>
      <c r="F12" s="1" t="s">
        <v>48</v>
      </c>
      <c r="G12" s="1" t="s">
        <v>47</v>
      </c>
      <c r="H12" s="1" t="s">
        <v>2</v>
      </c>
      <c r="I12" s="1" t="s">
        <v>3</v>
      </c>
    </row>
    <row r="13" spans="2:9">
      <c r="B13" s="1" t="s">
        <v>8</v>
      </c>
      <c r="C13" s="1" t="s">
        <v>20</v>
      </c>
      <c r="D13" s="1" t="s">
        <v>34</v>
      </c>
      <c r="E13" s="1">
        <v>94</v>
      </c>
      <c r="F13" s="1">
        <f t="shared" ref="F13:F19" si="1">E13-G13</f>
        <v>3.7</v>
      </c>
      <c r="G13" s="1">
        <v>90.3</v>
      </c>
      <c r="H13" s="1" t="s">
        <v>37</v>
      </c>
      <c r="I13" s="1" t="s">
        <v>38</v>
      </c>
    </row>
    <row r="14" spans="2:9">
      <c r="B14" s="1" t="s">
        <v>9</v>
      </c>
      <c r="C14" s="1" t="s">
        <v>20</v>
      </c>
      <c r="D14" s="1" t="s">
        <v>34</v>
      </c>
      <c r="E14" s="1">
        <v>98</v>
      </c>
      <c r="F14" s="1">
        <f t="shared" si="1"/>
        <v>12.4</v>
      </c>
      <c r="G14" s="1">
        <v>85.6</v>
      </c>
      <c r="H14" s="1" t="s">
        <v>37</v>
      </c>
      <c r="I14" s="1" t="s">
        <v>38</v>
      </c>
    </row>
    <row r="15" spans="2:9">
      <c r="B15" s="1" t="s">
        <v>49</v>
      </c>
      <c r="C15" s="1" t="s">
        <v>20</v>
      </c>
      <c r="D15" s="1" t="s">
        <v>34</v>
      </c>
      <c r="E15" s="1">
        <f>E13+E14</f>
        <v>192</v>
      </c>
      <c r="F15" s="1">
        <f>F13+F14</f>
        <v>16.1</v>
      </c>
      <c r="G15" s="1">
        <f>G13+G14</f>
        <v>175.9</v>
      </c>
      <c r="H15" s="1" t="s">
        <v>37</v>
      </c>
      <c r="I15" s="1" t="s">
        <v>38</v>
      </c>
    </row>
    <row r="16" spans="2:9">
      <c r="B16" s="2"/>
      <c r="C16" s="2"/>
      <c r="D16" s="2"/>
      <c r="E16" s="2"/>
      <c r="F16" s="2"/>
      <c r="G16" s="2"/>
      <c r="H16" s="2"/>
      <c r="I16" s="2"/>
    </row>
    <row r="17" spans="2:9">
      <c r="B17" s="1" t="s">
        <v>46</v>
      </c>
      <c r="C17" s="1" t="s">
        <v>3</v>
      </c>
      <c r="D17" s="1" t="s">
        <v>2</v>
      </c>
      <c r="E17" s="1" t="s">
        <v>47</v>
      </c>
      <c r="F17" s="1" t="s">
        <v>48</v>
      </c>
      <c r="G17" s="1" t="s">
        <v>47</v>
      </c>
      <c r="H17" s="1" t="s">
        <v>2</v>
      </c>
      <c r="I17" s="1" t="s">
        <v>3</v>
      </c>
    </row>
    <row r="18" spans="2:9">
      <c r="B18" s="1" t="s">
        <v>8</v>
      </c>
      <c r="C18" s="1" t="s">
        <v>41</v>
      </c>
      <c r="D18" s="1" t="s">
        <v>40</v>
      </c>
      <c r="E18" s="1">
        <v>96.1</v>
      </c>
      <c r="F18" s="1">
        <f t="shared" si="1"/>
        <v>96.1</v>
      </c>
      <c r="G18" s="1">
        <v>0</v>
      </c>
      <c r="H18" s="1" t="s">
        <v>44</v>
      </c>
      <c r="I18" s="1" t="s">
        <v>45</v>
      </c>
    </row>
    <row r="19" spans="2:9">
      <c r="B19" s="1" t="s">
        <v>9</v>
      </c>
      <c r="C19" s="1" t="s">
        <v>41</v>
      </c>
      <c r="D19" s="1" t="s">
        <v>40</v>
      </c>
      <c r="E19" s="1">
        <v>97.3</v>
      </c>
      <c r="F19" s="1">
        <f t="shared" si="1"/>
        <v>97.3</v>
      </c>
      <c r="G19" s="1">
        <v>0</v>
      </c>
      <c r="H19" s="1" t="s">
        <v>44</v>
      </c>
      <c r="I19" s="1" t="s">
        <v>45</v>
      </c>
    </row>
    <row r="20" spans="2:9">
      <c r="B20" s="1" t="s">
        <v>49</v>
      </c>
      <c r="C20" s="1" t="s">
        <v>41</v>
      </c>
      <c r="D20" s="1" t="s">
        <v>40</v>
      </c>
      <c r="E20" s="1">
        <f>E18+E19</f>
        <v>193.4</v>
      </c>
      <c r="F20" s="1">
        <f>F18+F19</f>
        <v>193.4</v>
      </c>
      <c r="G20" s="1">
        <f>G18+G19</f>
        <v>0</v>
      </c>
      <c r="H20" s="1" t="s">
        <v>44</v>
      </c>
      <c r="I20" s="1" t="s">
        <v>45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赛况</vt:lpstr>
      <vt:lpstr>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2017-07-30T03:26:00Z</dcterms:created>
  <dcterms:modified xsi:type="dcterms:W3CDTF">2018-08-10T03:24:35Z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